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655" activeTab="0"/>
  </bookViews>
  <sheets>
    <sheet name="дефицит" sheetId="1" r:id="rId1"/>
  </sheets>
  <definedNames>
    <definedName name="_xlnm.Print_Area" localSheetId="0">'дефицит'!$A$1:$D$16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<sst xmlns="http://schemas.openxmlformats.org/spreadsheetml/2006/main" count="42" uniqueCount="42">
  <si>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</t>
  </si>
  <si>
    <t>КОД</t>
  </si>
  <si>
    <t>Источники внутреннего финансирования дефицитов бюджетов субъектов Российской Федерации и местных бюджетов</t>
  </si>
  <si>
    <t>Остатки средств бюджетов</t>
  </si>
  <si>
    <t>000 0800 00 00 00 0000 000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</si>
  <si>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</si>
  <si>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</si>
  <si>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</si>
  <si>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000 0802 01 00 00 0000 510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</si>
  <si>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</si>
  <si>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</si>
  <si>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 денежных средств бюджетов</t>
  </si>
  <si>
    <t>000 0802 01 00 00 0000 610</t>
  </si>
  <si>
    <t>000 0800 00 00 00 0000 600</t>
  </si>
  <si>
    <t>000 0802 00 00 00 0000 600</t>
  </si>
  <si>
    <t>000 0800 00 00 00 0000 500</t>
  </si>
  <si>
    <t>000 0802 00 00 00 0000 500</t>
  </si>
  <si>
    <t>000 01 00 00 00 00 0000 000</t>
  </si>
  <si>
    <t>000 01 02 00 00 00 0000 000</t>
  </si>
  <si>
    <t>Кредиты кредитных организаций  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</si>
  <si>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</si>
  <si>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</si>
  <si>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000 01 03 00 00 00 0000 800</t>
  </si>
  <si>
    <t>000 01 02 00 00 00 0000 800</t>
  </si>
  <si>
    <t xml:space="preserve"> </t>
  </si>
  <si>
    <t xml:space="preserve">000 01 02 00 00 00 0000 700 </t>
  </si>
  <si>
    <t xml:space="preserve">000 01 03 00 00 00 0000 700   </t>
  </si>
  <si>
    <t>Дефицит бюджета городского поселения Сергиев Посад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</si>
  <si>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</si>
  <si>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 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</si>
  <si>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</si>
  <si>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</si>
  <si>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 денежных средств бюджетов поселений</t>
  </si>
  <si>
    <t>000 01 05 00 00 00 0000 000</t>
  </si>
  <si>
    <t>Изменение остатков средств на счетах по учету средств бюджета</t>
  </si>
  <si>
    <t>Уменьшение прочих остатков денежных средств бюджетов поселений</t>
  </si>
  <si>
    <t>в том числе в пределах снижения остатков средств на счетах по учету средств бюджета поселения</t>
  </si>
  <si>
    <t>000 01 05 02 01 13 0000 610</t>
  </si>
  <si>
    <t>000 01 05 02 01 13 0000 510</t>
  </si>
  <si>
    <t>Утверждено         (тыс.руб.)</t>
  </si>
  <si>
    <t>Исполнено (тыс.руб.)</t>
  </si>
  <si>
    <t xml:space="preserve">3. Исполнение бюджета городского поселения Сергиев Посад                                                                                                                                                      по  источникам внутреннего финансирования дефицита бюджета за 9 месяцев 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</si>
</sst>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12.75"/>
  <cols>
    <col min="1" max="1" width="49.125" style="0" customWidth="1"/>
    <col min="2" max="2" width="28.625" style="0" customWidth="1"/>
    <col min="3" max="3" width="17.75390625" style="0" customWidth="1"/>
    <col min="4" max="4" width="13.25390625" style="0" customWidth="1"/>
  </cols>
  <sheetData>
    <row r="1" spans="1:4" ht="72" customHeight="1">
      <c r="A1" s="16" t="s">
        <v>41</v>
      </c>
      <c r="B1" s="16"/>
      <c r="C1" s="16"/>
      <c r="D1" s="16"/>
    </row>
    <row r="2" spans="1:4" ht="18" customHeight="1">
      <c r="A2" s="17"/>
      <c r="B2" s="17"/>
      <c r="C2" s="17"/>
      <c r="D2" s="15"/>
    </row>
    <row r="3" spans="1:4" ht="35.25" customHeight="1">
      <c r="A3" s="8" t="s">
        <v>0</v>
      </c>
      <c r="B3" s="9" t="s">
        <v>1</v>
      </c>
      <c r="C3" s="9" t="s">
        <v>39</v>
      </c>
      <c r="D3" s="10" t="s">
        <v>40</v>
      </c>
    </row>
    <row r="4" spans="1:4" ht="31.5">
      <c r="A4" s="11" t="s">
        <v>27</v>
      </c>
      <c r="B4" s="12"/>
      <c r="C4" s="13">
        <f>C6</f>
        <v>173578.10000000018</v>
      </c>
      <c r="D4" s="13">
        <f>D6</f>
        <v>15047.5</v>
      </c>
    </row>
    <row r="5" spans="1:4" ht="47.25">
      <c r="A5" s="11" t="s">
        <v>36</v>
      </c>
      <c r="B5" s="12"/>
      <c r="C5" s="14">
        <f>C13</f>
        <v>98932.70000000019</v>
      </c>
      <c r="D5" s="14">
        <f>D13</f>
        <v>15047.5</v>
      </c>
    </row>
    <row r="6" spans="1:4" ht="47.25">
      <c r="A6" s="11" t="s">
        <v>2</v>
      </c>
      <c r="B6" s="12" t="s">
        <v>17</v>
      </c>
      <c r="C6" s="13">
        <f>C7+C10+C13</f>
        <v>173578.10000000018</v>
      </c>
      <c r="D6" s="13">
        <f>D7+D10+D13</f>
        <v>15047.5</v>
      </c>
    </row>
    <row r="7" spans="1:4" ht="31.5">
      <c r="A7" s="11" t="s">
        <v>19</v>
      </c>
      <c r="B7" s="12" t="s">
        <v>18</v>
      </c>
      <c r="C7" s="13">
        <f>C8+C9</f>
        <v>74645.4</v>
      </c>
      <c r="D7" s="13">
        <f>D8+D9</f>
        <v>0</v>
      </c>
    </row>
    <row r="8" spans="1:4" ht="34.5" customHeight="1">
      <c r="A8" s="11" t="s">
        <v>20</v>
      </c>
      <c r="B8" s="12" t="s">
        <v>25</v>
      </c>
      <c r="C8" s="14">
        <f>52000+74645.4</f>
        <v>126645.4</v>
      </c>
      <c r="D8" s="14">
        <v>0</v>
      </c>
    </row>
    <row r="9" spans="1:4" ht="47.25">
      <c r="A9" s="11" t="s">
        <v>29</v>
      </c>
      <c r="B9" s="12" t="s">
        <v>23</v>
      </c>
      <c r="C9" s="13">
        <f>-52000</f>
        <v>-52000</v>
      </c>
      <c r="D9" s="13">
        <v>0</v>
      </c>
    </row>
    <row r="10" spans="1:4" ht="31.5">
      <c r="A10" s="11" t="s">
        <v>28</v>
      </c>
      <c r="B10" s="12" t="s">
        <v>30</v>
      </c>
      <c r="C10" s="13">
        <f>C11+C12</f>
        <v>0</v>
      </c>
      <c r="D10" s="13">
        <f>D11+D12</f>
        <v>0</v>
      </c>
    </row>
    <row r="11" spans="1:4" ht="47.25">
      <c r="A11" s="11" t="s">
        <v>31</v>
      </c>
      <c r="B11" s="12" t="s">
        <v>26</v>
      </c>
      <c r="C11" s="13">
        <v>0</v>
      </c>
      <c r="D11" s="13">
        <v>0</v>
      </c>
    </row>
    <row r="12" spans="1:4" ht="63">
      <c r="A12" s="11" t="s">
        <v>21</v>
      </c>
      <c r="B12" s="12" t="s">
        <v>22</v>
      </c>
      <c r="C12" s="14">
        <v>0</v>
      </c>
      <c r="D12" s="14">
        <v>0</v>
      </c>
    </row>
    <row r="13" spans="1:4" ht="31.5">
      <c r="A13" s="11" t="s">
        <v>34</v>
      </c>
      <c r="B13" s="12" t="s">
        <v>33</v>
      </c>
      <c r="C13" s="14">
        <f>C14+C15</f>
        <v>98932.70000000019</v>
      </c>
      <c r="D13" s="14">
        <f>D14+D15</f>
        <v>15047.5</v>
      </c>
    </row>
    <row r="14" spans="1:4" ht="31.5">
      <c r="A14" s="11" t="s">
        <v>32</v>
      </c>
      <c r="B14" s="12" t="s">
        <v>38</v>
      </c>
      <c r="C14" s="14">
        <f>-(1444310.4)+(-126645.4)</f>
        <v>-1570955.7999999998</v>
      </c>
      <c r="D14" s="14">
        <v>-854163.1</v>
      </c>
    </row>
    <row r="15" spans="1:4" ht="31.5">
      <c r="A15" s="11" t="s">
        <v>35</v>
      </c>
      <c r="B15" s="12" t="s">
        <v>37</v>
      </c>
      <c r="C15" s="14">
        <f>1617888.5+52000</f>
        <v>1669888.5</v>
      </c>
      <c r="D15" s="14">
        <v>869210.6</v>
      </c>
    </row>
    <row r="16" spans="1:4" ht="45" customHeight="1">
      <c r="A16" s="5"/>
      <c r="B16" s="3"/>
      <c r="C16" s="6"/>
      <c r="D16" s="7"/>
    </row>
    <row r="17" spans="1:3" ht="23.25" customHeight="1" hidden="1">
      <c r="A17" s="4" t="s">
        <v>3</v>
      </c>
      <c r="B17" s="1" t="s">
        <v>4</v>
      </c>
      <c r="C17" s="2">
        <f>C21-C18</f>
        <v>0</v>
      </c>
    </row>
    <row r="18" spans="1:3" ht="25.5" customHeight="1" hidden="1">
      <c r="A18" s="4" t="s">
        <v>5</v>
      </c>
      <c r="B18" s="1" t="s">
        <v>15</v>
      </c>
      <c r="C18" s="2">
        <f>C19</f>
        <v>0</v>
      </c>
    </row>
    <row r="19" spans="1:3" ht="35.25" customHeight="1" hidden="1">
      <c r="A19" s="5" t="s">
        <v>6</v>
      </c>
      <c r="B19" s="1" t="s">
        <v>16</v>
      </c>
      <c r="C19" s="2">
        <f>C20</f>
        <v>0</v>
      </c>
    </row>
    <row r="20" spans="1:3" ht="36" customHeight="1" hidden="1">
      <c r="A20" s="5" t="s">
        <v>7</v>
      </c>
      <c r="B20" s="1" t="s">
        <v>8</v>
      </c>
      <c r="C20" s="2">
        <v>0</v>
      </c>
    </row>
    <row r="21" spans="1:3" ht="27.75" customHeight="1" hidden="1">
      <c r="A21" s="4" t="s">
        <v>9</v>
      </c>
      <c r="B21" s="1" t="s">
        <v>13</v>
      </c>
      <c r="C21" s="2">
        <f>C22</f>
        <v>0</v>
      </c>
    </row>
    <row r="22" spans="1:3" ht="29.25" customHeight="1" hidden="1">
      <c r="A22" s="5" t="s">
        <v>10</v>
      </c>
      <c r="B22" s="1" t="s">
        <v>14</v>
      </c>
      <c r="C22" s="2">
        <f>C23</f>
        <v>0</v>
      </c>
    </row>
    <row r="23" spans="1:3" ht="32.25" customHeight="1" hidden="1">
      <c r="A23" s="5" t="s">
        <v>11</v>
      </c>
      <c r="B23" s="1" t="s">
        <v>12</v>
      </c>
      <c r="C23" s="2">
        <v>0</v>
      </c>
    </row>
    <row r="24" spans="1:3" ht="42.75" customHeight="1">
      <c r="A24" s="4"/>
      <c r="B24" s="3"/>
      <c r="C24" s="2"/>
    </row>
    <row r="25" spans="1:3" ht="36.75" customHeight="1">
      <c r="A25" s="4"/>
      <c r="B25" s="3" t="s">
        <v>24</v>
      </c>
      <c r="C25" s="2"/>
    </row>
  </sheetData>
  <sheetProtection/>
  <mergeCells count="2">
    <mergeCell ref="A1:D1"/>
    <mergeCell ref="A2:C2"/>
  </mergeCells>
  <printOptions horizontalCentered="1"/>
  <pageMargins left="1.3779527559055118" right="0.3937007874015748" top="0.35433070866141736" bottom="0.984251968503937" header="0.2362204724409449" footer="0.5118110236220472"/>
  <pageSetup firstPageNumber="13" useFirstPageNumber="1" fitToHeight="1" fitToWidth="1" horizontalDpi="600" verticalDpi="600" orientation="portrait" paperSize="9" scale="77" r:id="rId1"/>
  <headerFooter alignWithMargins="0">
    <oddHeader>&amp;C&amp;P</oddHeader>
  </headerFooter>
  <rowBreaks count="1" manualBreakCount="1">
    <brk id="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2018-10-16T06:30:46Z</cp:lastPrinted>
  <dcterms:created xsi:type="dcterms:W3CDTF">2003-10-27T06:52:07Z</dcterms:created>
  <dcterms:modified xsi:type="dcterms:W3CDTF">2018-10-23T08:00:17Z</dcterms:modified>
  <cp:category/>
  <cp:version/>
  <cp:contentType/>
  <cp:contentStatus/>
</cp:coreProperties>
</file>