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Норм. з-ты на оказание услуг" sheetId="1" r:id="rId1"/>
  </sheets>
  <definedNames>
    <definedName name="_xlnm.Print_Titles" localSheetId="0">'Норм. з-ты на оказание услуг'!$13:$14</definedName>
    <definedName name="_xlnm.Print_Area" localSheetId="0">'Норм. з-ты на оказание услуг'!$A$1:$J$99</definedName>
  </definedNames>
  <calcPr fullCalcOnLoad="1"/>
</workbook>
</file>

<file path=xl/sharedStrings.xml><?xml version="1.0" encoding="utf-8"?>
<sst xmlns="http://schemas.openxmlformats.org/spreadsheetml/2006/main" count="111" uniqueCount="65">
  <si>
    <t>Приложение № 1</t>
  </si>
  <si>
    <t xml:space="preserve">Сергиево-Посадского </t>
  </si>
  <si>
    <t>муниципального района</t>
  </si>
  <si>
    <t>Московской области</t>
  </si>
  <si>
    <t>НОРМАТИВНЫЕ ЗАТРАТЫ</t>
  </si>
  <si>
    <t>НА ОКАЗАНИЕ МУНИЦИПАЛЬНЫХ УСЛУГ ФИЗИЧЕСКИМ И ЮРИДИЧЕСКИМ ЛИЦАМ</t>
  </si>
  <si>
    <t xml:space="preserve">МУНИЦИПАЛЬНЫМИ БЮДЖЕТНЫМИ УЧРЕЖДЕНИЯМИ СЕРГИЕВО-ПОСАДСКОГО </t>
  </si>
  <si>
    <t>№ п/п</t>
  </si>
  <si>
    <t>Наименование муниципальной услуги</t>
  </si>
  <si>
    <t>Нормативные затраты на единицу муниципальной услуги</t>
  </si>
  <si>
    <t>Нормативные затраты на оплату труда и начисления на выплаты по оплате труда, руб.</t>
  </si>
  <si>
    <t>Нормативные затраты на коммунальные услуги, связанные с оказанием муниципальной услуги, руб.</t>
  </si>
  <si>
    <t>Прочие затраты, связанные с оказанием муниципальной услуги, руб.</t>
  </si>
  <si>
    <t>Итого нормативные затраты на муниципальную услугу, руб.</t>
  </si>
  <si>
    <t>Нормативные затраты на содержание имущества муниципальных учреждений, руб.</t>
  </si>
  <si>
    <t xml:space="preserve">МОУ ДОД ДМШ №1                    </t>
  </si>
  <si>
    <t xml:space="preserve">МОУ ДОД ДМШ №3                 </t>
  </si>
  <si>
    <t>МОУ ДОД ДМШ №4</t>
  </si>
  <si>
    <t>МОУ ДОД ДМШ №6</t>
  </si>
  <si>
    <t>МОУ ДОД ДХШ №2</t>
  </si>
  <si>
    <t>МОУ ДОД ДШИ №1</t>
  </si>
  <si>
    <t>МОУ ДОД ДШИ №2</t>
  </si>
  <si>
    <t>МОУ ДОД ДШИ № 3</t>
  </si>
  <si>
    <t>МОУ ДОД ДШИ №4</t>
  </si>
  <si>
    <t>МОУ ДОД ДШИ №5</t>
  </si>
  <si>
    <t>МОУ ДОД ДШИ №7</t>
  </si>
  <si>
    <t>МОУ ДОД ДШИ №8</t>
  </si>
  <si>
    <t>МОУ ДОД ДЮСШ Энергия</t>
  </si>
  <si>
    <t>МОУ ДОД ДЮСШ Чайка</t>
  </si>
  <si>
    <t>МОУ ДОД ДСЮШ Центр</t>
  </si>
  <si>
    <t>МОУ ДОД ДСЮШ Салют</t>
  </si>
  <si>
    <t>МОУ ДОД ДШИ №6 пос.67км</t>
  </si>
  <si>
    <t>МОУ ДОД ДМШ №10 пос.Лоза</t>
  </si>
  <si>
    <t>МУК ОДЦ "Октябрь"</t>
  </si>
  <si>
    <t>МУК "С-П ЦРМБ"</t>
  </si>
  <si>
    <t>МБУ ПМК "Красная гвоздика"</t>
  </si>
  <si>
    <t>Справочно</t>
  </si>
  <si>
    <t>Кол-во потребителей</t>
  </si>
  <si>
    <t>Всего нормативные затраты на муниципальную услугу и содержание имущества муниципальных учреждений, руб.</t>
  </si>
  <si>
    <t>Сумма нормативных затрат на оказание муниципальной услуги, руб.</t>
  </si>
  <si>
    <t>Реализация программ дополнительного образования детям в учреждениях дополнительного образования детей</t>
  </si>
  <si>
    <t>Реализация программ дополнительного образования физкультурно-спортивной направленности в кружках и секциях детям</t>
  </si>
  <si>
    <t>кол-во посещений</t>
  </si>
  <si>
    <t>кол-во мероприятий</t>
  </si>
  <si>
    <t>кол-во человек</t>
  </si>
  <si>
    <t>МУНИЦИПАЛЬНОГО РАЙОНА МОСКОВСКОЙ ОБЛАСТИ В 2013 ГОДУ</t>
  </si>
  <si>
    <t>Выполнение работ по организации и проведению спортивно-массовых мероприятий для инвалидов</t>
  </si>
  <si>
    <t>Выполнение работ по организации и проведению спортивных мероприятий в соответствии с утвержденным планом работы учреждения</t>
  </si>
  <si>
    <t>Работа по обеспечению трудоустройства молодежи</t>
  </si>
  <si>
    <t>Выполнение работ по организации мероприятий для молодежи</t>
  </si>
  <si>
    <t>Услуга по организации и проведению занятий в кружках и секциях разной направлености, объединениях по интересам для молодежи</t>
  </si>
  <si>
    <t>Услуга по осуществлению библиотечного, библиографического и информационного обслуживания пользователей библиотеки</t>
  </si>
  <si>
    <t>Услуга по организации и проведению занятий физкультурно-оздоровительной и спортивной направленности для инвалидов</t>
  </si>
  <si>
    <t>Работа по созданию и показу  концертов, концертных программ и иных зрелищных представлений</t>
  </si>
  <si>
    <t xml:space="preserve">Работа по проведению мероприятий методического и просветительского характера </t>
  </si>
  <si>
    <t>Услуга по организации и проведению занятий в клубных формированиях и объединениях по интересам разной направленности</t>
  </si>
  <si>
    <t>Работа по проведению фестивалей, выставок, смотров, конференций и иных зрелищных программ силами учреждения</t>
  </si>
  <si>
    <t>Реализация программ дополнительного образования детям, в том числе детям раннего возраста, в учреждениях дополнительного образования детей</t>
  </si>
  <si>
    <t>МУК "Муниципальный оркестр"</t>
  </si>
  <si>
    <t>МУК "ИМЦК"</t>
  </si>
  <si>
    <t>МУ РМ Молодежный центр "Романтик"</t>
  </si>
  <si>
    <t>МОУ ФОСКИ "Сплочение"</t>
  </si>
  <si>
    <t>к постановлению Главы</t>
  </si>
  <si>
    <t>Областные субсидии</t>
  </si>
  <si>
    <t>от 21.08.2013 № 1786-ПГ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</si>
</sst>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\-#,##0.00\ "/>
    <numFmt numFmtId="169" formatCode="#,##0.00_р_."/>
  </numFmts>
  <fonts count="39"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168" fontId="3" fillId="0" borderId="10" xfId="0" applyNumberFormat="1" applyFont="1" applyBorder="1" applyAlignment="1">
      <alignment horizontal="right"/>
    </xf>
    <xf numFmtId="169" fontId="3" fillId="0" borderId="10" xfId="0" applyNumberFormat="1" applyFont="1" applyBorder="1" applyAlignment="1">
      <alignment horizontal="right" vertical="top" wrapText="1"/>
    </xf>
    <xf numFmtId="168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 horizontal="right"/>
    </xf>
    <xf numFmtId="43" fontId="3" fillId="0" borderId="10" xfId="0" applyNumberFormat="1" applyFont="1" applyBorder="1" applyAlignment="1">
      <alignment/>
    </xf>
    <xf numFmtId="168" fontId="3" fillId="0" borderId="10" xfId="0" applyNumberFormat="1" applyFont="1" applyFill="1" applyBorder="1" applyAlignment="1">
      <alignment horizontal="right"/>
    </xf>
    <xf numFmtId="169" fontId="3" fillId="0" borderId="10" xfId="0" applyNumberFormat="1" applyFont="1" applyFill="1" applyBorder="1" applyAlignment="1">
      <alignment horizontal="right" vertical="top" wrapText="1"/>
    </xf>
    <xf numFmtId="168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="80" zoomScaleSheetLayoutView="80" workbookViewId="0" topLeftCell="B1">
      <selection activeCell="A9" sqref="A9:J9"/>
    </sheetView>
  </sheetViews>
  <sheetFormatPr defaultColWidth="9.140625" defaultRowHeight="12"/>
  <cols>
    <col min="1" max="1" width="6.28125" style="0" customWidth="1"/>
    <col min="2" max="2" width="35.421875" style="0" customWidth="1"/>
    <col min="3" max="3" width="16.28125" style="0" customWidth="1"/>
    <col min="4" max="4" width="17.8515625" style="0" customWidth="1"/>
    <col min="5" max="5" width="15.421875" style="0" customWidth="1"/>
    <col min="6" max="6" width="15.57421875" style="0" customWidth="1"/>
    <col min="7" max="7" width="13.421875" style="0" customWidth="1"/>
    <col min="8" max="8" width="18.57421875" style="0" customWidth="1"/>
    <col min="9" max="9" width="15.421875" style="0" customWidth="1"/>
    <col min="10" max="10" width="20.7109375" style="0" customWidth="1"/>
  </cols>
  <sheetData>
    <row r="1" spans="1:10" ht="12.75">
      <c r="A1" s="3"/>
      <c r="B1" s="3"/>
      <c r="C1" s="3"/>
      <c r="D1" s="3"/>
      <c r="E1" s="3"/>
      <c r="F1" s="3"/>
      <c r="G1" s="3"/>
      <c r="H1" s="3"/>
      <c r="I1" s="3" t="s">
        <v>0</v>
      </c>
      <c r="J1" s="3"/>
    </row>
    <row r="2" spans="1:10" ht="12.75">
      <c r="A2" s="3"/>
      <c r="B2" s="3"/>
      <c r="C2" s="3"/>
      <c r="D2" s="3"/>
      <c r="E2" s="3"/>
      <c r="F2" s="3"/>
      <c r="G2" s="3"/>
      <c r="H2" s="3"/>
      <c r="I2" s="3" t="s">
        <v>62</v>
      </c>
      <c r="J2" s="3"/>
    </row>
    <row r="3" spans="1:10" ht="12.75">
      <c r="A3" s="3"/>
      <c r="B3" s="3"/>
      <c r="C3" s="3"/>
      <c r="D3" s="3"/>
      <c r="E3" s="3"/>
      <c r="F3" s="3"/>
      <c r="G3" s="3"/>
      <c r="H3" s="3"/>
      <c r="I3" s="3" t="s">
        <v>1</v>
      </c>
      <c r="J3" s="3"/>
    </row>
    <row r="4" spans="1:10" ht="12.75">
      <c r="A4" s="3"/>
      <c r="B4" s="3"/>
      <c r="C4" s="3"/>
      <c r="D4" s="3"/>
      <c r="E4" s="3"/>
      <c r="F4" s="3"/>
      <c r="G4" s="3"/>
      <c r="H4" s="3"/>
      <c r="I4" s="3" t="s">
        <v>2</v>
      </c>
      <c r="J4" s="3"/>
    </row>
    <row r="5" spans="1:10" ht="12.75">
      <c r="A5" s="3"/>
      <c r="B5" s="3"/>
      <c r="C5" s="3"/>
      <c r="D5" s="3"/>
      <c r="E5" s="3"/>
      <c r="F5" s="3"/>
      <c r="G5" s="3"/>
      <c r="H5" s="3"/>
      <c r="I5" s="3" t="s">
        <v>3</v>
      </c>
      <c r="J5" s="3"/>
    </row>
    <row r="6" spans="1:10" ht="12.75">
      <c r="A6" s="3"/>
      <c r="B6" s="3"/>
      <c r="C6" s="3"/>
      <c r="D6" s="3"/>
      <c r="E6" s="3"/>
      <c r="F6" s="3"/>
      <c r="G6" s="3"/>
      <c r="H6" s="3"/>
      <c r="I6" s="3" t="s">
        <v>64</v>
      </c>
      <c r="J6" s="3"/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3" ht="12.75">
      <c r="A8" s="31" t="s">
        <v>4</v>
      </c>
      <c r="B8" s="31"/>
      <c r="C8" s="31"/>
      <c r="D8" s="31"/>
      <c r="E8" s="31"/>
      <c r="F8" s="31"/>
      <c r="G8" s="31"/>
      <c r="H8" s="31"/>
      <c r="I8" s="31"/>
      <c r="J8" s="31"/>
      <c r="K8" s="1"/>
      <c r="L8" s="1"/>
      <c r="M8" s="1"/>
    </row>
    <row r="9" spans="1:13" ht="12.75">
      <c r="A9" s="31" t="s">
        <v>5</v>
      </c>
      <c r="B9" s="31"/>
      <c r="C9" s="31"/>
      <c r="D9" s="31"/>
      <c r="E9" s="31"/>
      <c r="F9" s="31"/>
      <c r="G9" s="31"/>
      <c r="H9" s="31"/>
      <c r="I9" s="31"/>
      <c r="J9" s="31"/>
      <c r="K9" s="1"/>
      <c r="L9" s="1"/>
      <c r="M9" s="1"/>
    </row>
    <row r="10" spans="1:13" ht="12.75">
      <c r="A10" s="31" t="s">
        <v>6</v>
      </c>
      <c r="B10" s="31"/>
      <c r="C10" s="31"/>
      <c r="D10" s="31"/>
      <c r="E10" s="31"/>
      <c r="F10" s="31"/>
      <c r="G10" s="31"/>
      <c r="H10" s="31"/>
      <c r="I10" s="31"/>
      <c r="J10" s="31"/>
      <c r="K10" s="1"/>
      <c r="L10" s="1"/>
      <c r="M10" s="1"/>
    </row>
    <row r="11" spans="1:13" ht="12.75">
      <c r="A11" s="31" t="s">
        <v>45</v>
      </c>
      <c r="B11" s="31"/>
      <c r="C11" s="31"/>
      <c r="D11" s="31"/>
      <c r="E11" s="31"/>
      <c r="F11" s="31"/>
      <c r="G11" s="31"/>
      <c r="H11" s="31"/>
      <c r="I11" s="31"/>
      <c r="J11" s="31"/>
      <c r="K11" s="1"/>
      <c r="L11" s="1"/>
      <c r="M11" s="1"/>
    </row>
    <row r="12" spans="1:10" ht="12.7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24" customHeight="1">
      <c r="A13" s="30" t="s">
        <v>7</v>
      </c>
      <c r="B13" s="26" t="s">
        <v>8</v>
      </c>
      <c r="C13" s="30" t="s">
        <v>9</v>
      </c>
      <c r="D13" s="30"/>
      <c r="E13" s="30"/>
      <c r="F13" s="30"/>
      <c r="G13" s="32" t="s">
        <v>36</v>
      </c>
      <c r="H13" s="33"/>
      <c r="I13" s="33"/>
      <c r="J13" s="34"/>
    </row>
    <row r="14" spans="1:10" ht="96.75" customHeight="1">
      <c r="A14" s="30"/>
      <c r="B14" s="26"/>
      <c r="C14" s="4" t="s">
        <v>10</v>
      </c>
      <c r="D14" s="4" t="s">
        <v>11</v>
      </c>
      <c r="E14" s="4" t="s">
        <v>12</v>
      </c>
      <c r="F14" s="4" t="s">
        <v>13</v>
      </c>
      <c r="G14" s="13" t="s">
        <v>37</v>
      </c>
      <c r="H14" s="13" t="s">
        <v>39</v>
      </c>
      <c r="I14" s="4" t="s">
        <v>14</v>
      </c>
      <c r="J14" s="4" t="s">
        <v>38</v>
      </c>
    </row>
    <row r="15" spans="1:10" ht="30.75" customHeight="1">
      <c r="A15" s="5"/>
      <c r="B15" s="24" t="s">
        <v>40</v>
      </c>
      <c r="C15" s="25"/>
      <c r="D15" s="25"/>
      <c r="E15" s="25"/>
      <c r="F15" s="25"/>
      <c r="G15" s="4" t="s">
        <v>44</v>
      </c>
      <c r="H15" s="6"/>
      <c r="I15" s="6"/>
      <c r="J15" s="6"/>
    </row>
    <row r="16" spans="1:10" ht="12.75">
      <c r="A16" s="4">
        <v>1</v>
      </c>
      <c r="B16" s="6" t="s">
        <v>15</v>
      </c>
      <c r="C16" s="14">
        <v>49985.71</v>
      </c>
      <c r="D16" s="14">
        <v>575.54</v>
      </c>
      <c r="E16" s="14">
        <v>882.86</v>
      </c>
      <c r="F16" s="14">
        <f>C16+D16+E16</f>
        <v>51444.11</v>
      </c>
      <c r="G16" s="6">
        <v>350</v>
      </c>
      <c r="H16" s="15">
        <f>J16-I16</f>
        <v>18005440</v>
      </c>
      <c r="I16" s="16">
        <v>123560</v>
      </c>
      <c r="J16" s="17">
        <v>18129000</v>
      </c>
    </row>
    <row r="17" spans="1:10" ht="12.75">
      <c r="A17" s="4"/>
      <c r="B17" s="6" t="s">
        <v>63</v>
      </c>
      <c r="C17" s="14">
        <v>2988</v>
      </c>
      <c r="D17" s="14"/>
      <c r="E17" s="14"/>
      <c r="F17" s="14">
        <f>C17+D17+E17</f>
        <v>2988</v>
      </c>
      <c r="G17" s="6">
        <v>350</v>
      </c>
      <c r="H17" s="15">
        <f>J17-I17</f>
        <v>1045800</v>
      </c>
      <c r="I17" s="16"/>
      <c r="J17" s="17">
        <v>1045800</v>
      </c>
    </row>
    <row r="18" spans="1:10" ht="12.75">
      <c r="A18" s="4">
        <v>2</v>
      </c>
      <c r="B18" s="8" t="s">
        <v>16</v>
      </c>
      <c r="C18" s="14">
        <v>46391.67</v>
      </c>
      <c r="D18" s="14">
        <v>316.67</v>
      </c>
      <c r="E18" s="14">
        <v>3600</v>
      </c>
      <c r="F18" s="14">
        <f aca="true" t="shared" si="0" ref="F18:F41">C18+D18+E18</f>
        <v>50308.34</v>
      </c>
      <c r="G18" s="6">
        <v>120</v>
      </c>
      <c r="H18" s="15">
        <f aca="true" t="shared" si="1" ref="H18:H41">J18-I18</f>
        <v>6037000</v>
      </c>
      <c r="I18" s="16">
        <v>36000</v>
      </c>
      <c r="J18" s="17">
        <v>6073000</v>
      </c>
    </row>
    <row r="19" spans="1:10" ht="12.75">
      <c r="A19" s="4"/>
      <c r="B19" s="6" t="s">
        <v>63</v>
      </c>
      <c r="C19" s="14">
        <v>2366.67</v>
      </c>
      <c r="D19" s="14"/>
      <c r="E19" s="14"/>
      <c r="F19" s="14">
        <f t="shared" si="0"/>
        <v>2366.67</v>
      </c>
      <c r="G19" s="6">
        <v>120</v>
      </c>
      <c r="H19" s="15">
        <f t="shared" si="1"/>
        <v>284000</v>
      </c>
      <c r="I19" s="16"/>
      <c r="J19" s="17">
        <v>284000</v>
      </c>
    </row>
    <row r="20" spans="1:10" ht="12.75">
      <c r="A20" s="4">
        <v>3</v>
      </c>
      <c r="B20" s="8" t="s">
        <v>17</v>
      </c>
      <c r="C20" s="14">
        <v>42654.54</v>
      </c>
      <c r="D20" s="14">
        <v>666.67</v>
      </c>
      <c r="E20" s="14">
        <v>218.19</v>
      </c>
      <c r="F20" s="14">
        <f t="shared" si="0"/>
        <v>43539.4</v>
      </c>
      <c r="G20" s="6">
        <v>330</v>
      </c>
      <c r="H20" s="15">
        <f t="shared" si="1"/>
        <v>14401000</v>
      </c>
      <c r="I20" s="16">
        <v>166000</v>
      </c>
      <c r="J20" s="17">
        <v>14567000</v>
      </c>
    </row>
    <row r="21" spans="1:10" ht="12.75">
      <c r="A21" s="4"/>
      <c r="B21" s="6" t="s">
        <v>63</v>
      </c>
      <c r="C21" s="14">
        <v>2439.39</v>
      </c>
      <c r="D21" s="14"/>
      <c r="E21" s="14"/>
      <c r="F21" s="14">
        <f t="shared" si="0"/>
        <v>2439.39</v>
      </c>
      <c r="G21" s="6">
        <v>330</v>
      </c>
      <c r="H21" s="15">
        <f t="shared" si="1"/>
        <v>805000</v>
      </c>
      <c r="I21" s="16"/>
      <c r="J21" s="17">
        <v>805000</v>
      </c>
    </row>
    <row r="22" spans="1:10" ht="12.75">
      <c r="A22" s="4">
        <v>4</v>
      </c>
      <c r="B22" s="8" t="s">
        <v>18</v>
      </c>
      <c r="C22" s="14">
        <v>47235</v>
      </c>
      <c r="D22" s="14">
        <v>491</v>
      </c>
      <c r="E22" s="14">
        <v>900</v>
      </c>
      <c r="F22" s="14">
        <f t="shared" si="0"/>
        <v>48626</v>
      </c>
      <c r="G22" s="6">
        <v>200</v>
      </c>
      <c r="H22" s="15">
        <f t="shared" si="1"/>
        <v>9725200</v>
      </c>
      <c r="I22" s="16">
        <v>196800</v>
      </c>
      <c r="J22" s="17">
        <v>9922000</v>
      </c>
    </row>
    <row r="23" spans="1:10" ht="12.75">
      <c r="A23" s="4"/>
      <c r="B23" s="6" t="s">
        <v>63</v>
      </c>
      <c r="C23" s="14">
        <v>2560</v>
      </c>
      <c r="D23" s="14"/>
      <c r="E23" s="14"/>
      <c r="F23" s="14">
        <f t="shared" si="0"/>
        <v>2560</v>
      </c>
      <c r="G23" s="6">
        <v>200</v>
      </c>
      <c r="H23" s="15">
        <f t="shared" si="1"/>
        <v>512000</v>
      </c>
      <c r="I23" s="16"/>
      <c r="J23" s="17">
        <v>512000</v>
      </c>
    </row>
    <row r="24" spans="1:10" ht="12.75">
      <c r="A24" s="4">
        <v>5</v>
      </c>
      <c r="B24" s="8" t="s">
        <v>32</v>
      </c>
      <c r="C24" s="14">
        <v>59600</v>
      </c>
      <c r="D24" s="14">
        <v>589.28</v>
      </c>
      <c r="E24" s="14">
        <v>1157.15</v>
      </c>
      <c r="F24" s="14">
        <f t="shared" si="0"/>
        <v>61346.43</v>
      </c>
      <c r="G24" s="6">
        <v>70</v>
      </c>
      <c r="H24" s="15">
        <f t="shared" si="1"/>
        <v>4294250</v>
      </c>
      <c r="I24" s="16">
        <v>37750</v>
      </c>
      <c r="J24" s="17">
        <v>4332000</v>
      </c>
    </row>
    <row r="25" spans="1:10" ht="12.75">
      <c r="A25" s="4"/>
      <c r="B25" s="6" t="s">
        <v>63</v>
      </c>
      <c r="C25" s="14">
        <v>3042.85</v>
      </c>
      <c r="D25" s="14"/>
      <c r="E25" s="14"/>
      <c r="F25" s="14">
        <f t="shared" si="0"/>
        <v>3042.85</v>
      </c>
      <c r="G25" s="6">
        <v>70</v>
      </c>
      <c r="H25" s="15">
        <f t="shared" si="1"/>
        <v>213000</v>
      </c>
      <c r="I25" s="16"/>
      <c r="J25" s="17">
        <v>213000</v>
      </c>
    </row>
    <row r="26" spans="1:10" ht="12.75">
      <c r="A26" s="4">
        <v>6</v>
      </c>
      <c r="B26" s="8" t="s">
        <v>19</v>
      </c>
      <c r="C26" s="14">
        <v>38410</v>
      </c>
      <c r="D26" s="14">
        <v>1148</v>
      </c>
      <c r="E26" s="18">
        <v>1150</v>
      </c>
      <c r="F26" s="18">
        <f t="shared" si="0"/>
        <v>40708</v>
      </c>
      <c r="G26" s="6">
        <v>100</v>
      </c>
      <c r="H26" s="21">
        <f t="shared" si="1"/>
        <v>4070800</v>
      </c>
      <c r="I26" s="22">
        <v>111200</v>
      </c>
      <c r="J26" s="23">
        <v>4182000</v>
      </c>
    </row>
    <row r="27" spans="1:10" ht="12.75">
      <c r="A27" s="4"/>
      <c r="B27" s="6" t="s">
        <v>63</v>
      </c>
      <c r="C27" s="14">
        <v>2270</v>
      </c>
      <c r="D27" s="14"/>
      <c r="E27" s="14"/>
      <c r="F27" s="14">
        <f t="shared" si="0"/>
        <v>2270</v>
      </c>
      <c r="G27" s="6">
        <v>100</v>
      </c>
      <c r="H27" s="15">
        <f t="shared" si="1"/>
        <v>227000</v>
      </c>
      <c r="I27" s="16"/>
      <c r="J27" s="17">
        <v>227000</v>
      </c>
    </row>
    <row r="28" spans="1:10" ht="12.75">
      <c r="A28" s="4">
        <v>7</v>
      </c>
      <c r="B28" s="8" t="s">
        <v>20</v>
      </c>
      <c r="C28" s="14">
        <v>45776.47</v>
      </c>
      <c r="D28" s="14">
        <v>885.88</v>
      </c>
      <c r="E28" s="14">
        <v>2047.06</v>
      </c>
      <c r="F28" s="14">
        <f t="shared" si="0"/>
        <v>48709.409999999996</v>
      </c>
      <c r="G28" s="6">
        <v>170</v>
      </c>
      <c r="H28" s="15">
        <f t="shared" si="1"/>
        <v>8280600</v>
      </c>
      <c r="I28" s="16">
        <v>233400</v>
      </c>
      <c r="J28" s="17">
        <v>8514000</v>
      </c>
    </row>
    <row r="29" spans="1:10" ht="12.75">
      <c r="A29" s="4"/>
      <c r="B29" s="6" t="s">
        <v>63</v>
      </c>
      <c r="C29" s="14">
        <v>2382.35</v>
      </c>
      <c r="D29" s="14"/>
      <c r="E29" s="14"/>
      <c r="F29" s="14">
        <f t="shared" si="0"/>
        <v>2382.35</v>
      </c>
      <c r="G29" s="6">
        <v>170</v>
      </c>
      <c r="H29" s="15">
        <f t="shared" si="1"/>
        <v>405000</v>
      </c>
      <c r="I29" s="16"/>
      <c r="J29" s="17">
        <v>405000</v>
      </c>
    </row>
    <row r="30" spans="1:10" ht="12.75">
      <c r="A30" s="4">
        <v>8</v>
      </c>
      <c r="B30" s="8" t="s">
        <v>21</v>
      </c>
      <c r="C30" s="14">
        <v>55876.92</v>
      </c>
      <c r="D30" s="14">
        <v>900</v>
      </c>
      <c r="E30" s="14">
        <v>1630.77</v>
      </c>
      <c r="F30" s="14">
        <f t="shared" si="0"/>
        <v>58407.689999999995</v>
      </c>
      <c r="G30" s="6">
        <v>65</v>
      </c>
      <c r="H30" s="15">
        <f t="shared" si="1"/>
        <v>3796500</v>
      </c>
      <c r="I30" s="16">
        <v>35500</v>
      </c>
      <c r="J30" s="17">
        <v>3832000</v>
      </c>
    </row>
    <row r="31" spans="1:10" ht="12.75">
      <c r="A31" s="4"/>
      <c r="B31" s="6" t="s">
        <v>63</v>
      </c>
      <c r="C31" s="14">
        <v>2630.77</v>
      </c>
      <c r="D31" s="14"/>
      <c r="E31" s="14"/>
      <c r="F31" s="14">
        <f t="shared" si="0"/>
        <v>2630.77</v>
      </c>
      <c r="G31" s="6">
        <v>65</v>
      </c>
      <c r="H31" s="15">
        <f t="shared" si="1"/>
        <v>171000</v>
      </c>
      <c r="I31" s="16"/>
      <c r="J31" s="17">
        <v>171000</v>
      </c>
    </row>
    <row r="32" spans="1:10" ht="12.75">
      <c r="A32" s="4">
        <v>9</v>
      </c>
      <c r="B32" s="8" t="s">
        <v>22</v>
      </c>
      <c r="C32" s="14">
        <v>37503.12</v>
      </c>
      <c r="D32" s="14">
        <v>1023.75</v>
      </c>
      <c r="E32" s="14">
        <v>752.19</v>
      </c>
      <c r="F32" s="14">
        <f t="shared" si="0"/>
        <v>39279.060000000005</v>
      </c>
      <c r="G32" s="6">
        <v>320</v>
      </c>
      <c r="H32" s="15">
        <f t="shared" si="1"/>
        <v>12569300</v>
      </c>
      <c r="I32" s="16">
        <v>241400</v>
      </c>
      <c r="J32" s="17">
        <v>12810700</v>
      </c>
    </row>
    <row r="33" spans="1:10" ht="12.75">
      <c r="A33" s="4"/>
      <c r="B33" s="6" t="s">
        <v>63</v>
      </c>
      <c r="C33" s="14">
        <v>1900</v>
      </c>
      <c r="D33" s="14"/>
      <c r="E33" s="14"/>
      <c r="F33" s="14">
        <f t="shared" si="0"/>
        <v>1900</v>
      </c>
      <c r="G33" s="6">
        <v>320</v>
      </c>
      <c r="H33" s="15">
        <f t="shared" si="1"/>
        <v>608000</v>
      </c>
      <c r="I33" s="16"/>
      <c r="J33" s="17">
        <v>608000</v>
      </c>
    </row>
    <row r="34" spans="1:10" ht="12.75">
      <c r="A34" s="4">
        <v>10</v>
      </c>
      <c r="B34" s="8" t="s">
        <v>23</v>
      </c>
      <c r="C34" s="14">
        <v>47542.86</v>
      </c>
      <c r="D34" s="14">
        <v>858.57</v>
      </c>
      <c r="E34" s="14">
        <v>1014.28</v>
      </c>
      <c r="F34" s="14">
        <f t="shared" si="0"/>
        <v>49415.71</v>
      </c>
      <c r="G34" s="6">
        <v>140</v>
      </c>
      <c r="H34" s="15">
        <f t="shared" si="1"/>
        <v>6918200</v>
      </c>
      <c r="I34" s="16">
        <v>102800</v>
      </c>
      <c r="J34" s="17">
        <v>7021000</v>
      </c>
    </row>
    <row r="35" spans="1:10" ht="12.75">
      <c r="A35" s="4"/>
      <c r="B35" s="6" t="s">
        <v>63</v>
      </c>
      <c r="C35" s="14">
        <v>2514.29</v>
      </c>
      <c r="D35" s="14"/>
      <c r="E35" s="14"/>
      <c r="F35" s="14">
        <f t="shared" si="0"/>
        <v>2514.29</v>
      </c>
      <c r="G35" s="6">
        <v>140</v>
      </c>
      <c r="H35" s="15">
        <f t="shared" si="1"/>
        <v>352000</v>
      </c>
      <c r="I35" s="16"/>
      <c r="J35" s="17">
        <v>352000</v>
      </c>
    </row>
    <row r="36" spans="1:10" ht="12.75">
      <c r="A36" s="4">
        <v>11</v>
      </c>
      <c r="B36" s="8" t="s">
        <v>24</v>
      </c>
      <c r="C36" s="14">
        <v>49975.76</v>
      </c>
      <c r="D36" s="14">
        <v>1253.33</v>
      </c>
      <c r="E36" s="14">
        <v>751.52</v>
      </c>
      <c r="F36" s="14">
        <f t="shared" si="0"/>
        <v>51980.61</v>
      </c>
      <c r="G36" s="6">
        <v>165</v>
      </c>
      <c r="H36" s="15">
        <f t="shared" si="1"/>
        <v>8576800</v>
      </c>
      <c r="I36" s="16">
        <v>156200</v>
      </c>
      <c r="J36" s="17">
        <v>8733000</v>
      </c>
    </row>
    <row r="37" spans="1:10" ht="12.75">
      <c r="A37" s="4"/>
      <c r="B37" s="6" t="s">
        <v>63</v>
      </c>
      <c r="C37" s="14">
        <v>2551.52</v>
      </c>
      <c r="D37" s="14"/>
      <c r="E37" s="14"/>
      <c r="F37" s="14">
        <f t="shared" si="0"/>
        <v>2551.52</v>
      </c>
      <c r="G37" s="6">
        <v>165</v>
      </c>
      <c r="H37" s="15">
        <f t="shared" si="1"/>
        <v>421000</v>
      </c>
      <c r="I37" s="16"/>
      <c r="J37" s="17">
        <v>421000</v>
      </c>
    </row>
    <row r="38" spans="1:10" ht="12.75">
      <c r="A38" s="4">
        <v>12</v>
      </c>
      <c r="B38" s="8" t="s">
        <v>25</v>
      </c>
      <c r="C38" s="14">
        <v>54350</v>
      </c>
      <c r="D38" s="14">
        <v>509.42</v>
      </c>
      <c r="E38" s="14">
        <v>709.16</v>
      </c>
      <c r="F38" s="14">
        <f t="shared" si="0"/>
        <v>55568.58</v>
      </c>
      <c r="G38" s="6">
        <v>120</v>
      </c>
      <c r="H38" s="15">
        <f t="shared" si="1"/>
        <v>6668230</v>
      </c>
      <c r="I38" s="16">
        <v>45870</v>
      </c>
      <c r="J38" s="17">
        <v>6714100</v>
      </c>
    </row>
    <row r="39" spans="1:10" ht="12.75">
      <c r="A39" s="4"/>
      <c r="B39" s="6" t="s">
        <v>63</v>
      </c>
      <c r="C39" s="14">
        <v>2575</v>
      </c>
      <c r="D39" s="14"/>
      <c r="E39" s="14"/>
      <c r="F39" s="14">
        <f t="shared" si="0"/>
        <v>2575</v>
      </c>
      <c r="G39" s="6">
        <v>120</v>
      </c>
      <c r="H39" s="15">
        <f t="shared" si="1"/>
        <v>309000</v>
      </c>
      <c r="I39" s="16"/>
      <c r="J39" s="17">
        <v>309000</v>
      </c>
    </row>
    <row r="40" spans="1:10" ht="12.75">
      <c r="A40" s="4">
        <v>13</v>
      </c>
      <c r="B40" s="8" t="s">
        <v>26</v>
      </c>
      <c r="C40" s="14">
        <v>32602.5</v>
      </c>
      <c r="D40" s="14">
        <v>414.45</v>
      </c>
      <c r="E40" s="14">
        <v>1870</v>
      </c>
      <c r="F40" s="14">
        <f t="shared" si="0"/>
        <v>34886.95</v>
      </c>
      <c r="G40" s="6">
        <v>400</v>
      </c>
      <c r="H40" s="15">
        <f t="shared" si="1"/>
        <v>13954780</v>
      </c>
      <c r="I40" s="16">
        <v>1382220</v>
      </c>
      <c r="J40" s="17">
        <v>15337000</v>
      </c>
    </row>
    <row r="41" spans="1:10" ht="12.75">
      <c r="A41" s="4"/>
      <c r="B41" s="6" t="s">
        <v>63</v>
      </c>
      <c r="C41" s="14">
        <v>1540</v>
      </c>
      <c r="D41" s="14"/>
      <c r="E41" s="14"/>
      <c r="F41" s="14">
        <f t="shared" si="0"/>
        <v>1540</v>
      </c>
      <c r="G41" s="6">
        <v>400</v>
      </c>
      <c r="H41" s="15">
        <f t="shared" si="1"/>
        <v>616000</v>
      </c>
      <c r="I41" s="16"/>
      <c r="J41" s="17">
        <v>616000</v>
      </c>
    </row>
    <row r="42" spans="1:10" ht="30.75" customHeight="1">
      <c r="A42" s="5"/>
      <c r="B42" s="24" t="s">
        <v>57</v>
      </c>
      <c r="C42" s="25"/>
      <c r="D42" s="25"/>
      <c r="E42" s="25"/>
      <c r="F42" s="25"/>
      <c r="G42" s="4"/>
      <c r="H42" s="14"/>
      <c r="I42" s="6"/>
      <c r="J42" s="17"/>
    </row>
    <row r="43" spans="1:10" ht="15" customHeight="1">
      <c r="A43" s="4">
        <v>14</v>
      </c>
      <c r="B43" s="8" t="s">
        <v>31</v>
      </c>
      <c r="C43" s="14">
        <v>49111.76</v>
      </c>
      <c r="D43" s="14">
        <v>578.82</v>
      </c>
      <c r="E43" s="14">
        <v>4823.54</v>
      </c>
      <c r="F43" s="14">
        <f>C43+D43+E43</f>
        <v>54514.12</v>
      </c>
      <c r="G43" s="6">
        <v>170</v>
      </c>
      <c r="H43" s="15">
        <f>J43-I43</f>
        <v>9267400</v>
      </c>
      <c r="I43" s="16">
        <v>94600</v>
      </c>
      <c r="J43" s="17">
        <v>9362000</v>
      </c>
    </row>
    <row r="44" spans="1:10" ht="14.25" customHeight="1">
      <c r="A44" s="4"/>
      <c r="B44" s="6" t="s">
        <v>63</v>
      </c>
      <c r="C44" s="14">
        <v>2576.47</v>
      </c>
      <c r="D44" s="14"/>
      <c r="E44" s="14"/>
      <c r="F44" s="14">
        <f>C44+D44+E44</f>
        <v>2576.47</v>
      </c>
      <c r="G44" s="6">
        <v>170</v>
      </c>
      <c r="H44" s="15">
        <f>J44-I44</f>
        <v>438000</v>
      </c>
      <c r="I44" s="16"/>
      <c r="J44" s="17">
        <v>438000</v>
      </c>
    </row>
    <row r="45" spans="1:10" ht="32.25" customHeight="1">
      <c r="A45" s="4"/>
      <c r="B45" s="24" t="s">
        <v>41</v>
      </c>
      <c r="C45" s="24"/>
      <c r="D45" s="24"/>
      <c r="E45" s="24"/>
      <c r="F45" s="24"/>
      <c r="G45" s="6"/>
      <c r="H45" s="6"/>
      <c r="I45" s="6"/>
      <c r="J45" s="6"/>
    </row>
    <row r="46" spans="1:10" ht="12.75">
      <c r="A46" s="10">
        <v>15</v>
      </c>
      <c r="B46" s="6" t="s">
        <v>27</v>
      </c>
      <c r="C46" s="18">
        <v>11067.5</v>
      </c>
      <c r="D46" s="18">
        <v>0</v>
      </c>
      <c r="E46" s="18">
        <v>350</v>
      </c>
      <c r="F46" s="18">
        <f>C46+D46+E46</f>
        <v>11417.5</v>
      </c>
      <c r="G46" s="12">
        <v>400</v>
      </c>
      <c r="H46" s="11">
        <f>J46-I46</f>
        <v>4567000</v>
      </c>
      <c r="I46" s="11">
        <v>10000</v>
      </c>
      <c r="J46" s="14">
        <v>4577000</v>
      </c>
    </row>
    <row r="47" spans="1:10" ht="12.75">
      <c r="A47" s="10"/>
      <c r="B47" s="6" t="s">
        <v>63</v>
      </c>
      <c r="C47" s="18">
        <v>357.75</v>
      </c>
      <c r="D47" s="18"/>
      <c r="E47" s="18"/>
      <c r="F47" s="18">
        <f aca="true" t="shared" si="2" ref="F47:F53">C47+D47+E47</f>
        <v>357.75</v>
      </c>
      <c r="G47" s="12">
        <v>400</v>
      </c>
      <c r="H47" s="11">
        <f aca="true" t="shared" si="3" ref="H47:H53">J47-I47</f>
        <v>143100</v>
      </c>
      <c r="I47" s="11"/>
      <c r="J47" s="14">
        <v>143100</v>
      </c>
    </row>
    <row r="48" spans="1:10" ht="12.75">
      <c r="A48" s="10">
        <v>16</v>
      </c>
      <c r="B48" s="6" t="s">
        <v>28</v>
      </c>
      <c r="C48" s="18">
        <v>17159.22</v>
      </c>
      <c r="D48" s="18">
        <v>3021.12</v>
      </c>
      <c r="E48" s="18">
        <v>540.95</v>
      </c>
      <c r="F48" s="18">
        <f t="shared" si="2"/>
        <v>20721.29</v>
      </c>
      <c r="G48" s="12">
        <v>770</v>
      </c>
      <c r="H48" s="11">
        <f t="shared" si="3"/>
        <v>15955400</v>
      </c>
      <c r="I48" s="11">
        <v>354700</v>
      </c>
      <c r="J48" s="14">
        <v>16310100</v>
      </c>
    </row>
    <row r="49" spans="1:10" ht="12.75">
      <c r="A49" s="10"/>
      <c r="B49" s="6" t="s">
        <v>63</v>
      </c>
      <c r="C49" s="18">
        <v>540.78</v>
      </c>
      <c r="D49" s="18"/>
      <c r="E49" s="18"/>
      <c r="F49" s="18">
        <f t="shared" si="2"/>
        <v>540.78</v>
      </c>
      <c r="G49" s="12">
        <v>770</v>
      </c>
      <c r="H49" s="11">
        <f t="shared" si="3"/>
        <v>416400</v>
      </c>
      <c r="I49" s="11"/>
      <c r="J49" s="14">
        <v>416400</v>
      </c>
    </row>
    <row r="50" spans="1:10" ht="12.75">
      <c r="A50" s="10">
        <v>17</v>
      </c>
      <c r="B50" s="6" t="s">
        <v>29</v>
      </c>
      <c r="C50" s="18">
        <v>12702.44</v>
      </c>
      <c r="D50" s="18">
        <v>291.63</v>
      </c>
      <c r="E50" s="18">
        <v>230.89</v>
      </c>
      <c r="F50" s="18">
        <f t="shared" si="2"/>
        <v>13224.96</v>
      </c>
      <c r="G50" s="12">
        <v>1230</v>
      </c>
      <c r="H50" s="11">
        <f t="shared" si="3"/>
        <v>16266700</v>
      </c>
      <c r="I50" s="11">
        <v>888300</v>
      </c>
      <c r="J50" s="14">
        <v>17155000</v>
      </c>
    </row>
    <row r="51" spans="1:10" ht="12.75">
      <c r="A51" s="10"/>
      <c r="B51" s="6" t="s">
        <v>63</v>
      </c>
      <c r="C51" s="18">
        <v>409.59</v>
      </c>
      <c r="D51" s="18"/>
      <c r="E51" s="18"/>
      <c r="F51" s="18">
        <f t="shared" si="2"/>
        <v>409.59</v>
      </c>
      <c r="G51" s="12">
        <v>1230</v>
      </c>
      <c r="H51" s="11">
        <f t="shared" si="3"/>
        <v>503800</v>
      </c>
      <c r="I51" s="11"/>
      <c r="J51" s="14">
        <v>503800</v>
      </c>
    </row>
    <row r="52" spans="1:10" ht="12.75">
      <c r="A52" s="10">
        <v>18</v>
      </c>
      <c r="B52" s="6" t="s">
        <v>30</v>
      </c>
      <c r="C52" s="18">
        <v>11542.55</v>
      </c>
      <c r="D52" s="18">
        <v>72.59</v>
      </c>
      <c r="E52" s="18">
        <v>540.43</v>
      </c>
      <c r="F52" s="18">
        <f t="shared" si="2"/>
        <v>12155.57</v>
      </c>
      <c r="G52" s="12">
        <v>1128</v>
      </c>
      <c r="H52" s="11">
        <f t="shared" si="3"/>
        <v>13711480</v>
      </c>
      <c r="I52" s="11">
        <v>40420</v>
      </c>
      <c r="J52" s="14">
        <v>13751900</v>
      </c>
    </row>
    <row r="53" spans="1:10" ht="12.75">
      <c r="A53" s="10"/>
      <c r="B53" s="6" t="s">
        <v>63</v>
      </c>
      <c r="C53" s="18">
        <v>366.49</v>
      </c>
      <c r="D53" s="18"/>
      <c r="E53" s="18"/>
      <c r="F53" s="18">
        <f t="shared" si="2"/>
        <v>366.49</v>
      </c>
      <c r="G53" s="12">
        <v>1128</v>
      </c>
      <c r="H53" s="11">
        <f t="shared" si="3"/>
        <v>413400</v>
      </c>
      <c r="I53" s="11"/>
      <c r="J53" s="14">
        <v>413400</v>
      </c>
    </row>
    <row r="54" spans="1:10" ht="27.75" customHeight="1">
      <c r="A54" s="10"/>
      <c r="B54" s="27" t="s">
        <v>47</v>
      </c>
      <c r="C54" s="27"/>
      <c r="D54" s="27"/>
      <c r="E54" s="27"/>
      <c r="F54" s="27"/>
      <c r="G54" s="4" t="s">
        <v>43</v>
      </c>
      <c r="H54" s="19"/>
      <c r="I54" s="19"/>
      <c r="J54" s="17"/>
    </row>
    <row r="55" spans="1:10" ht="12.75">
      <c r="A55" s="10">
        <v>15</v>
      </c>
      <c r="B55" s="6" t="s">
        <v>27</v>
      </c>
      <c r="C55" s="14">
        <v>0</v>
      </c>
      <c r="D55" s="14">
        <v>0</v>
      </c>
      <c r="E55" s="14">
        <v>11475.41</v>
      </c>
      <c r="F55" s="14">
        <f>C55+D55+E55</f>
        <v>11475.41</v>
      </c>
      <c r="G55" s="6">
        <v>61</v>
      </c>
      <c r="H55" s="9">
        <f>J55-I55</f>
        <v>700000</v>
      </c>
      <c r="I55" s="9">
        <v>0</v>
      </c>
      <c r="J55" s="14">
        <v>700000</v>
      </c>
    </row>
    <row r="56" spans="1:10" ht="12.75">
      <c r="A56" s="10">
        <v>16</v>
      </c>
      <c r="B56" s="6" t="s">
        <v>28</v>
      </c>
      <c r="C56" s="14">
        <v>0</v>
      </c>
      <c r="D56" s="14">
        <v>0</v>
      </c>
      <c r="E56" s="14">
        <v>35617.24</v>
      </c>
      <c r="F56" s="14">
        <f>C56+D56+E56</f>
        <v>35617.24</v>
      </c>
      <c r="G56" s="6">
        <v>29</v>
      </c>
      <c r="H56" s="9">
        <f>J56-I56</f>
        <v>1032900</v>
      </c>
      <c r="I56" s="9">
        <v>0</v>
      </c>
      <c r="J56" s="14">
        <v>1032900</v>
      </c>
    </row>
    <row r="57" spans="1:10" ht="12.75">
      <c r="A57" s="10">
        <v>17</v>
      </c>
      <c r="B57" s="6" t="s">
        <v>29</v>
      </c>
      <c r="C57" s="14">
        <v>0</v>
      </c>
      <c r="D57" s="14">
        <v>0</v>
      </c>
      <c r="E57" s="14">
        <v>13207.54</v>
      </c>
      <c r="F57" s="14">
        <f>C57+D57+E57</f>
        <v>13207.54</v>
      </c>
      <c r="G57" s="6">
        <v>53</v>
      </c>
      <c r="H57" s="9">
        <f>J57-I57</f>
        <v>700000</v>
      </c>
      <c r="I57" s="9">
        <v>0</v>
      </c>
      <c r="J57" s="14">
        <v>700000</v>
      </c>
    </row>
    <row r="58" spans="1:10" ht="12.75">
      <c r="A58" s="10">
        <v>18</v>
      </c>
      <c r="B58" s="6" t="s">
        <v>30</v>
      </c>
      <c r="C58" s="14">
        <v>0</v>
      </c>
      <c r="D58" s="14">
        <v>0</v>
      </c>
      <c r="E58" s="14">
        <v>42312.5</v>
      </c>
      <c r="F58" s="14">
        <f>C58+D58+E58</f>
        <v>42312.5</v>
      </c>
      <c r="G58" s="6">
        <v>32</v>
      </c>
      <c r="H58" s="9">
        <f>J58-I58</f>
        <v>1354000</v>
      </c>
      <c r="I58" s="9">
        <v>0</v>
      </c>
      <c r="J58" s="14">
        <v>1354000</v>
      </c>
    </row>
    <row r="59" spans="1:10" ht="26.25" customHeight="1">
      <c r="A59" s="4"/>
      <c r="B59" s="24" t="s">
        <v>52</v>
      </c>
      <c r="C59" s="24"/>
      <c r="D59" s="24"/>
      <c r="E59" s="24"/>
      <c r="F59" s="24"/>
      <c r="G59" s="4" t="s">
        <v>44</v>
      </c>
      <c r="H59" s="6"/>
      <c r="I59" s="6"/>
      <c r="J59" s="6"/>
    </row>
    <row r="60" spans="1:10" ht="12.75">
      <c r="A60" s="10">
        <v>19</v>
      </c>
      <c r="B60" s="6" t="s">
        <v>61</v>
      </c>
      <c r="C60" s="14">
        <v>16498.84</v>
      </c>
      <c r="D60" s="14">
        <v>0</v>
      </c>
      <c r="E60" s="14">
        <v>1595.37</v>
      </c>
      <c r="F60" s="14">
        <f>C60+D60+E60</f>
        <v>18094.21</v>
      </c>
      <c r="G60" s="6">
        <v>173</v>
      </c>
      <c r="H60" s="9">
        <f>J60-I60</f>
        <v>3130300</v>
      </c>
      <c r="I60" s="7">
        <v>2000</v>
      </c>
      <c r="J60" s="14">
        <v>3132300</v>
      </c>
    </row>
    <row r="61" spans="1:10" ht="12.75">
      <c r="A61" s="10"/>
      <c r="B61" s="6" t="s">
        <v>63</v>
      </c>
      <c r="C61" s="14">
        <v>646.24</v>
      </c>
      <c r="D61" s="14"/>
      <c r="E61" s="14"/>
      <c r="F61" s="14">
        <f>C61+D61+E61</f>
        <v>646.24</v>
      </c>
      <c r="G61" s="6">
        <v>173</v>
      </c>
      <c r="H61" s="9">
        <f>J61-I61</f>
        <v>111800</v>
      </c>
      <c r="I61" s="7"/>
      <c r="J61" s="14">
        <v>111800</v>
      </c>
    </row>
    <row r="62" spans="1:10" ht="26.25" customHeight="1">
      <c r="A62" s="4"/>
      <c r="B62" s="24" t="s">
        <v>46</v>
      </c>
      <c r="C62" s="24"/>
      <c r="D62" s="24"/>
      <c r="E62" s="24"/>
      <c r="F62" s="24"/>
      <c r="G62" s="4" t="s">
        <v>43</v>
      </c>
      <c r="H62" s="6"/>
      <c r="I62" s="6"/>
      <c r="J62" s="6"/>
    </row>
    <row r="63" spans="1:10" ht="12.75">
      <c r="A63" s="10">
        <v>19</v>
      </c>
      <c r="B63" s="6" t="s">
        <v>61</v>
      </c>
      <c r="C63" s="14">
        <v>0</v>
      </c>
      <c r="D63" s="14">
        <v>0</v>
      </c>
      <c r="E63" s="14">
        <v>4166.67</v>
      </c>
      <c r="F63" s="14">
        <f>C63+D63+E63</f>
        <v>4166.67</v>
      </c>
      <c r="G63" s="6">
        <v>12</v>
      </c>
      <c r="H63" s="9">
        <f>J63-I63</f>
        <v>50000</v>
      </c>
      <c r="I63" s="7">
        <v>0</v>
      </c>
      <c r="J63" s="14">
        <v>50000</v>
      </c>
    </row>
    <row r="64" spans="1:10" ht="27" customHeight="1">
      <c r="A64" s="10"/>
      <c r="B64" s="27" t="s">
        <v>55</v>
      </c>
      <c r="C64" s="27"/>
      <c r="D64" s="27"/>
      <c r="E64" s="27"/>
      <c r="F64" s="27"/>
      <c r="G64" s="4" t="s">
        <v>44</v>
      </c>
      <c r="H64" s="6"/>
      <c r="I64" s="6"/>
      <c r="J64" s="6"/>
    </row>
    <row r="65" spans="1:10" ht="12.75">
      <c r="A65" s="10">
        <v>20</v>
      </c>
      <c r="B65" s="6" t="s">
        <v>33</v>
      </c>
      <c r="C65" s="14">
        <v>11833.1</v>
      </c>
      <c r="D65" s="14">
        <v>235.85</v>
      </c>
      <c r="E65" s="14">
        <v>223.05</v>
      </c>
      <c r="F65" s="14">
        <f>C65+D65+E65</f>
        <v>12292</v>
      </c>
      <c r="G65" s="6">
        <v>1000</v>
      </c>
      <c r="H65" s="9">
        <f>J65-I65</f>
        <v>12292000</v>
      </c>
      <c r="I65" s="9">
        <v>450500</v>
      </c>
      <c r="J65" s="14">
        <v>12742500</v>
      </c>
    </row>
    <row r="66" spans="1:10" ht="12.75">
      <c r="A66" s="10"/>
      <c r="B66" s="6" t="s">
        <v>63</v>
      </c>
      <c r="C66" s="14">
        <v>592</v>
      </c>
      <c r="D66" s="14"/>
      <c r="E66" s="14"/>
      <c r="F66" s="14">
        <f>C66+D66+E66</f>
        <v>592</v>
      </c>
      <c r="G66" s="6">
        <v>1000</v>
      </c>
      <c r="H66" s="9">
        <f>J66-I66</f>
        <v>592000</v>
      </c>
      <c r="I66" s="9"/>
      <c r="J66" s="14">
        <v>592000</v>
      </c>
    </row>
    <row r="67" spans="1:10" ht="29.25" customHeight="1">
      <c r="A67" s="10"/>
      <c r="B67" s="27" t="s">
        <v>56</v>
      </c>
      <c r="C67" s="27"/>
      <c r="D67" s="27"/>
      <c r="E67" s="27"/>
      <c r="F67" s="27"/>
      <c r="G67" s="4" t="s">
        <v>43</v>
      </c>
      <c r="H67" s="6"/>
      <c r="I67" s="6"/>
      <c r="J67" s="6"/>
    </row>
    <row r="68" spans="1:10" ht="12.75">
      <c r="A68" s="10">
        <v>20</v>
      </c>
      <c r="B68" s="6" t="s">
        <v>33</v>
      </c>
      <c r="C68" s="14">
        <v>33280.56</v>
      </c>
      <c r="D68" s="14">
        <v>2071.8</v>
      </c>
      <c r="E68" s="14">
        <v>7936.15</v>
      </c>
      <c r="F68" s="14">
        <f>C68+D68+E68</f>
        <v>43288.51</v>
      </c>
      <c r="G68" s="6">
        <v>200</v>
      </c>
      <c r="H68" s="9">
        <f>J68-I68</f>
        <v>8657700</v>
      </c>
      <c r="I68" s="9">
        <v>0</v>
      </c>
      <c r="J68" s="14">
        <v>8657700</v>
      </c>
    </row>
    <row r="69" spans="1:10" ht="12.75">
      <c r="A69" s="10"/>
      <c r="B69" s="6" t="s">
        <v>63</v>
      </c>
      <c r="C69" s="14">
        <v>1665</v>
      </c>
      <c r="D69" s="14"/>
      <c r="E69" s="14"/>
      <c r="F69" s="14">
        <f>C69+D69+E69</f>
        <v>1665</v>
      </c>
      <c r="G69" s="6">
        <v>200</v>
      </c>
      <c r="H69" s="9">
        <f>J69-I69</f>
        <v>333000</v>
      </c>
      <c r="I69" s="9"/>
      <c r="J69" s="14">
        <v>333000</v>
      </c>
    </row>
    <row r="70" spans="1:10" ht="18.75" customHeight="1">
      <c r="A70" s="6"/>
      <c r="B70" s="24" t="s">
        <v>54</v>
      </c>
      <c r="C70" s="24"/>
      <c r="D70" s="24"/>
      <c r="E70" s="24"/>
      <c r="F70" s="24"/>
      <c r="G70" s="6"/>
      <c r="H70" s="6"/>
      <c r="I70" s="6"/>
      <c r="J70" s="6"/>
    </row>
    <row r="71" spans="1:10" ht="12.75">
      <c r="A71" s="10">
        <v>21</v>
      </c>
      <c r="B71" s="6" t="s">
        <v>59</v>
      </c>
      <c r="C71" s="14">
        <v>57657.14</v>
      </c>
      <c r="D71" s="14">
        <v>385.71</v>
      </c>
      <c r="E71" s="14">
        <v>9128.57</v>
      </c>
      <c r="F71" s="14">
        <f>C71+D71+E71</f>
        <v>67171.42</v>
      </c>
      <c r="G71" s="6">
        <v>70</v>
      </c>
      <c r="H71" s="15">
        <f>J71-I71</f>
        <v>4702000</v>
      </c>
      <c r="I71" s="9">
        <v>9000</v>
      </c>
      <c r="J71" s="17">
        <v>4711000</v>
      </c>
    </row>
    <row r="72" spans="1:10" ht="12.75">
      <c r="A72" s="10"/>
      <c r="B72" s="6" t="s">
        <v>63</v>
      </c>
      <c r="C72" s="14">
        <v>2428.57</v>
      </c>
      <c r="D72" s="14"/>
      <c r="E72" s="14"/>
      <c r="F72" s="14">
        <f>C72+D72+E72</f>
        <v>2428.57</v>
      </c>
      <c r="G72" s="6">
        <v>70</v>
      </c>
      <c r="H72" s="15">
        <f>J72-I72</f>
        <v>170000</v>
      </c>
      <c r="I72" s="9"/>
      <c r="J72" s="17">
        <v>170000</v>
      </c>
    </row>
    <row r="73" spans="1:10" ht="18" customHeight="1">
      <c r="A73" s="6"/>
      <c r="B73" s="24" t="s">
        <v>53</v>
      </c>
      <c r="C73" s="24"/>
      <c r="D73" s="24"/>
      <c r="E73" s="24"/>
      <c r="F73" s="24"/>
      <c r="G73" s="6"/>
      <c r="H73" s="6"/>
      <c r="I73" s="6"/>
      <c r="J73" s="6"/>
    </row>
    <row r="74" spans="1:10" ht="12.75">
      <c r="A74" s="10">
        <v>22</v>
      </c>
      <c r="B74" s="6" t="s">
        <v>58</v>
      </c>
      <c r="C74" s="14">
        <v>190642.86</v>
      </c>
      <c r="D74" s="14">
        <v>0</v>
      </c>
      <c r="E74" s="14">
        <v>571.43</v>
      </c>
      <c r="F74" s="14">
        <f>C74+D74+E74</f>
        <v>191214.28999999998</v>
      </c>
      <c r="G74" s="6">
        <v>70</v>
      </c>
      <c r="H74" s="15">
        <f>J74-I74</f>
        <v>13385000</v>
      </c>
      <c r="I74" s="9">
        <v>1000</v>
      </c>
      <c r="J74" s="17">
        <v>13386000</v>
      </c>
    </row>
    <row r="75" spans="1:10" ht="12.75">
      <c r="A75" s="10"/>
      <c r="B75" s="6" t="s">
        <v>63</v>
      </c>
      <c r="C75" s="14">
        <v>9214.28</v>
      </c>
      <c r="D75" s="14"/>
      <c r="E75" s="14"/>
      <c r="F75" s="14">
        <f>C75+D75+E75</f>
        <v>9214.28</v>
      </c>
      <c r="G75" s="6">
        <v>70</v>
      </c>
      <c r="H75" s="15">
        <f>J75-I75</f>
        <v>645000</v>
      </c>
      <c r="I75" s="9"/>
      <c r="J75" s="17">
        <v>645000</v>
      </c>
    </row>
    <row r="76" spans="1:10" ht="24.75" customHeight="1">
      <c r="A76" s="10"/>
      <c r="B76" s="24" t="s">
        <v>51</v>
      </c>
      <c r="C76" s="24"/>
      <c r="D76" s="24"/>
      <c r="E76" s="24"/>
      <c r="F76" s="24"/>
      <c r="G76" s="4" t="s">
        <v>42</v>
      </c>
      <c r="H76" s="20"/>
      <c r="I76" s="6"/>
      <c r="J76" s="6"/>
    </row>
    <row r="77" spans="1:10" ht="12.75">
      <c r="A77" s="10">
        <v>23</v>
      </c>
      <c r="B77" s="6" t="s">
        <v>34</v>
      </c>
      <c r="C77" s="14">
        <v>122.65</v>
      </c>
      <c r="D77" s="14">
        <v>3.38</v>
      </c>
      <c r="E77" s="14">
        <v>16.67</v>
      </c>
      <c r="F77" s="14">
        <f>C77+D77+E77</f>
        <v>142.7</v>
      </c>
      <c r="G77" s="6">
        <v>138000</v>
      </c>
      <c r="H77" s="15">
        <f>J77-I77</f>
        <v>19692425</v>
      </c>
      <c r="I77" s="9">
        <v>146575</v>
      </c>
      <c r="J77" s="14">
        <v>19839000</v>
      </c>
    </row>
    <row r="78" spans="1:10" ht="12.75">
      <c r="A78" s="10"/>
      <c r="B78" s="6" t="s">
        <v>63</v>
      </c>
      <c r="C78" s="14">
        <v>5.37</v>
      </c>
      <c r="D78" s="14"/>
      <c r="E78" s="14"/>
      <c r="F78" s="14">
        <f>C78+D78+E78</f>
        <v>5.37</v>
      </c>
      <c r="G78" s="6">
        <v>138000</v>
      </c>
      <c r="H78" s="15">
        <f>J78-I78</f>
        <v>741700</v>
      </c>
      <c r="I78" s="9"/>
      <c r="J78" s="14">
        <v>741700</v>
      </c>
    </row>
    <row r="79" spans="1:10" ht="27.75" customHeight="1">
      <c r="A79" s="10"/>
      <c r="B79" s="27" t="s">
        <v>50</v>
      </c>
      <c r="C79" s="27"/>
      <c r="D79" s="27"/>
      <c r="E79" s="27"/>
      <c r="F79" s="27"/>
      <c r="G79" s="4" t="s">
        <v>44</v>
      </c>
      <c r="H79" s="17"/>
      <c r="I79" s="6"/>
      <c r="J79" s="6"/>
    </row>
    <row r="80" spans="1:10" ht="12.75">
      <c r="A80" s="10">
        <v>24</v>
      </c>
      <c r="B80" s="6" t="s">
        <v>60</v>
      </c>
      <c r="C80" s="14">
        <v>9027.79</v>
      </c>
      <c r="D80" s="14">
        <v>100</v>
      </c>
      <c r="E80" s="14">
        <v>722.6</v>
      </c>
      <c r="F80" s="14">
        <f>E80+D80+C80</f>
        <v>9850.390000000001</v>
      </c>
      <c r="G80" s="6">
        <v>520</v>
      </c>
      <c r="H80" s="15">
        <f>J80-I80</f>
        <v>5122200</v>
      </c>
      <c r="I80" s="9">
        <v>28700</v>
      </c>
      <c r="J80" s="9">
        <v>5150900</v>
      </c>
    </row>
    <row r="81" spans="1:10" ht="12.75">
      <c r="A81" s="10"/>
      <c r="B81" s="6" t="s">
        <v>63</v>
      </c>
      <c r="C81" s="14">
        <v>0</v>
      </c>
      <c r="D81" s="14">
        <v>0</v>
      </c>
      <c r="E81" s="14">
        <v>0</v>
      </c>
      <c r="F81" s="14">
        <f>E81+D81+C81</f>
        <v>0</v>
      </c>
      <c r="G81" s="6">
        <v>520</v>
      </c>
      <c r="H81" s="15">
        <v>0</v>
      </c>
      <c r="I81" s="9">
        <v>0</v>
      </c>
      <c r="J81" s="9">
        <v>0</v>
      </c>
    </row>
    <row r="82" spans="1:10" ht="12.75">
      <c r="A82" s="10">
        <v>25</v>
      </c>
      <c r="B82" s="6" t="s">
        <v>35</v>
      </c>
      <c r="C82" s="14">
        <v>5799.76</v>
      </c>
      <c r="D82" s="14">
        <v>223.22</v>
      </c>
      <c r="E82" s="14">
        <v>74.49</v>
      </c>
      <c r="F82" s="14">
        <f>E82+D82+C82</f>
        <v>6097.47</v>
      </c>
      <c r="G82" s="6">
        <v>590</v>
      </c>
      <c r="H82" s="15">
        <f>J82-I82</f>
        <v>3597500</v>
      </c>
      <c r="I82" s="9">
        <v>97800</v>
      </c>
      <c r="J82" s="9">
        <v>3695300</v>
      </c>
    </row>
    <row r="83" spans="1:10" ht="12.75">
      <c r="A83" s="10"/>
      <c r="B83" s="6" t="s">
        <v>63</v>
      </c>
      <c r="C83" s="14">
        <v>0</v>
      </c>
      <c r="D83" s="14">
        <v>0</v>
      </c>
      <c r="E83" s="14">
        <v>0</v>
      </c>
      <c r="F83" s="14">
        <f>E83+D83+C83</f>
        <v>0</v>
      </c>
      <c r="G83" s="6">
        <v>590</v>
      </c>
      <c r="H83" s="15">
        <v>0</v>
      </c>
      <c r="I83" s="19">
        <v>0</v>
      </c>
      <c r="J83" s="9">
        <v>0</v>
      </c>
    </row>
    <row r="84" spans="1:10" ht="24" customHeight="1">
      <c r="A84" s="10"/>
      <c r="B84" s="28" t="s">
        <v>48</v>
      </c>
      <c r="C84" s="28"/>
      <c r="D84" s="28"/>
      <c r="E84" s="28"/>
      <c r="F84" s="28"/>
      <c r="G84" s="4" t="s">
        <v>44</v>
      </c>
      <c r="H84" s="17"/>
      <c r="I84" s="6"/>
      <c r="J84" s="6"/>
    </row>
    <row r="85" spans="1:10" ht="12.75">
      <c r="A85" s="10">
        <v>24</v>
      </c>
      <c r="B85" s="6" t="s">
        <v>60</v>
      </c>
      <c r="C85" s="14">
        <v>0</v>
      </c>
      <c r="D85" s="14">
        <v>0</v>
      </c>
      <c r="E85" s="14">
        <v>13142.85</v>
      </c>
      <c r="F85" s="14">
        <f>C85+D85+E85</f>
        <v>13142.85</v>
      </c>
      <c r="G85" s="6">
        <v>175</v>
      </c>
      <c r="H85" s="15">
        <f>J85-I85</f>
        <v>2300000</v>
      </c>
      <c r="I85" s="19">
        <v>0</v>
      </c>
      <c r="J85" s="9">
        <v>2300000</v>
      </c>
    </row>
    <row r="86" spans="1:10" ht="12.75">
      <c r="A86" s="10"/>
      <c r="B86" s="6" t="s">
        <v>63</v>
      </c>
      <c r="C86" s="14">
        <v>0</v>
      </c>
      <c r="D86" s="14">
        <v>0</v>
      </c>
      <c r="E86" s="14">
        <v>0</v>
      </c>
      <c r="F86" s="14">
        <v>0</v>
      </c>
      <c r="G86" s="6">
        <v>70</v>
      </c>
      <c r="H86" s="15">
        <v>0</v>
      </c>
      <c r="I86" s="19">
        <v>0</v>
      </c>
      <c r="J86" s="9">
        <v>0</v>
      </c>
    </row>
    <row r="87" spans="1:10" ht="12.75">
      <c r="A87" s="10">
        <v>25</v>
      </c>
      <c r="B87" s="6" t="s">
        <v>35</v>
      </c>
      <c r="C87" s="14">
        <v>0</v>
      </c>
      <c r="D87" s="14">
        <v>0</v>
      </c>
      <c r="E87" s="14">
        <v>4286</v>
      </c>
      <c r="F87" s="14">
        <f>C87+D87+E87</f>
        <v>4286</v>
      </c>
      <c r="G87" s="6">
        <v>70</v>
      </c>
      <c r="H87" s="15">
        <v>300000</v>
      </c>
      <c r="I87" s="19">
        <v>0</v>
      </c>
      <c r="J87" s="9">
        <v>300000</v>
      </c>
    </row>
    <row r="88" spans="1:10" ht="12.75">
      <c r="A88" s="10"/>
      <c r="B88" s="6" t="s">
        <v>63</v>
      </c>
      <c r="C88" s="14">
        <v>0</v>
      </c>
      <c r="D88" s="14">
        <v>0</v>
      </c>
      <c r="E88" s="14">
        <v>0</v>
      </c>
      <c r="F88" s="14">
        <v>0</v>
      </c>
      <c r="G88" s="6">
        <v>70</v>
      </c>
      <c r="H88" s="15">
        <v>0</v>
      </c>
      <c r="I88" s="19">
        <v>0</v>
      </c>
      <c r="J88" s="9">
        <v>0</v>
      </c>
    </row>
    <row r="89" spans="1:10" ht="24" customHeight="1">
      <c r="A89" s="10"/>
      <c r="B89" s="29" t="s">
        <v>49</v>
      </c>
      <c r="C89" s="29"/>
      <c r="D89" s="29"/>
      <c r="E89" s="29"/>
      <c r="F89" s="29"/>
      <c r="G89" s="4" t="s">
        <v>43</v>
      </c>
      <c r="H89" s="17"/>
      <c r="I89" s="6"/>
      <c r="J89" s="6"/>
    </row>
    <row r="90" spans="1:10" ht="12.75">
      <c r="A90" s="10">
        <v>24</v>
      </c>
      <c r="B90" s="6" t="s">
        <v>60</v>
      </c>
      <c r="C90" s="14">
        <v>13555.76</v>
      </c>
      <c r="D90" s="14">
        <v>0</v>
      </c>
      <c r="E90" s="14">
        <v>2118.24</v>
      </c>
      <c r="F90" s="14">
        <f>C90+D90+E90</f>
        <v>15674</v>
      </c>
      <c r="G90" s="6">
        <v>50</v>
      </c>
      <c r="H90" s="15">
        <f>J90-I90</f>
        <v>783700</v>
      </c>
      <c r="I90" s="19">
        <v>0</v>
      </c>
      <c r="J90" s="9">
        <v>783700</v>
      </c>
    </row>
    <row r="91" spans="1:10" ht="12.75">
      <c r="A91" s="10"/>
      <c r="B91" s="6" t="s">
        <v>63</v>
      </c>
      <c r="C91" s="14">
        <v>0</v>
      </c>
      <c r="D91" s="14">
        <v>0</v>
      </c>
      <c r="E91" s="14">
        <v>0</v>
      </c>
      <c r="F91" s="14">
        <f>C91+D91+E91</f>
        <v>0</v>
      </c>
      <c r="G91" s="6">
        <v>50</v>
      </c>
      <c r="H91" s="15">
        <v>0</v>
      </c>
      <c r="I91" s="19">
        <v>0</v>
      </c>
      <c r="J91" s="9">
        <v>0</v>
      </c>
    </row>
    <row r="92" spans="1:10" ht="12.75">
      <c r="A92" s="10">
        <v>25</v>
      </c>
      <c r="B92" s="6" t="s">
        <v>35</v>
      </c>
      <c r="C92" s="14">
        <v>11256.68</v>
      </c>
      <c r="D92" s="14">
        <v>0</v>
      </c>
      <c r="E92" s="14">
        <v>733.32</v>
      </c>
      <c r="F92" s="14">
        <f>C92+D92+E92</f>
        <v>11990</v>
      </c>
      <c r="G92" s="6">
        <v>50</v>
      </c>
      <c r="H92" s="15">
        <f>J92-I92</f>
        <v>599500</v>
      </c>
      <c r="I92" s="19">
        <v>0</v>
      </c>
      <c r="J92" s="9">
        <v>599500</v>
      </c>
    </row>
    <row r="93" spans="1:10" ht="12.75">
      <c r="A93" s="10"/>
      <c r="B93" s="6" t="s">
        <v>63</v>
      </c>
      <c r="C93" s="14">
        <v>0</v>
      </c>
      <c r="D93" s="14">
        <v>0</v>
      </c>
      <c r="E93" s="14">
        <v>0</v>
      </c>
      <c r="F93" s="14">
        <f>C93+D93+E93</f>
        <v>0</v>
      </c>
      <c r="G93" s="6">
        <v>50</v>
      </c>
      <c r="H93" s="15">
        <v>0</v>
      </c>
      <c r="I93" s="19">
        <v>0</v>
      </c>
      <c r="J93" s="9">
        <v>0</v>
      </c>
    </row>
    <row r="95" ht="12">
      <c r="A95" s="2"/>
    </row>
    <row r="96" ht="12">
      <c r="A96" s="2"/>
    </row>
  </sheetData>
  <sheetProtection/>
  <mergeCells count="22">
    <mergeCell ref="A13:A14"/>
    <mergeCell ref="A8:J8"/>
    <mergeCell ref="A9:J9"/>
    <mergeCell ref="A10:J10"/>
    <mergeCell ref="A11:J11"/>
    <mergeCell ref="G13:J13"/>
    <mergeCell ref="C13:F13"/>
    <mergeCell ref="B89:F89"/>
    <mergeCell ref="B59:F59"/>
    <mergeCell ref="B67:F67"/>
    <mergeCell ref="B79:F79"/>
    <mergeCell ref="B76:F76"/>
    <mergeCell ref="B70:F70"/>
    <mergeCell ref="B73:F73"/>
    <mergeCell ref="B62:F62"/>
    <mergeCell ref="B64:F64"/>
    <mergeCell ref="B42:F42"/>
    <mergeCell ref="B13:B14"/>
    <mergeCell ref="B54:F54"/>
    <mergeCell ref="B45:F45"/>
    <mergeCell ref="B15:F15"/>
    <mergeCell ref="B84:F84"/>
  </mergeCells>
  <printOptions/>
  <pageMargins left="0.95" right="0.1968503937007874" top="0.51" bottom="0.52" header="0.5118110236220472" footer="0.5118110236220472"/>
  <pageSetup horizontalDpi="600" verticalDpi="600" orientation="landscape" paperSize="9" scale="83" r:id="rId1"/>
  <rowBreaks count="2" manualBreakCount="2">
    <brk id="41" max="9" man="1"/>
    <brk id="6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Леонов</cp:lastModifiedBy>
  <cp:lastPrinted>2013-08-20T09:11:03Z</cp:lastPrinted>
  <dcterms:created xsi:type="dcterms:W3CDTF">2012-07-02T11:45:50Z</dcterms:created>
  <dcterms:modified xsi:type="dcterms:W3CDTF">2013-08-28T11:46:24Z</dcterms:modified>
  <cp:category/>
  <cp:version/>
  <cp:contentType/>
  <cp:contentStatus/>
</cp:coreProperties>
</file>